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508" yWindow="-12" windowWidth="11544" windowHeight="9708"/>
  </bookViews>
  <sheets>
    <sheet name="Calendrier ATBUC" sheetId="8" r:id="rId1"/>
    <sheet name="Liste des clubs" sheetId="11" r:id="rId2"/>
    <sheet name="Vacances scolaires" sheetId="13" r:id="rId3"/>
  </sheets>
  <externalReferences>
    <externalReference r:id="rId4"/>
    <externalReference r:id="rId5"/>
    <externalReference r:id="rId6"/>
  </externalReferences>
  <definedNames>
    <definedName name="\A" localSheetId="2">#REF!</definedName>
    <definedName name="\A">#REF!</definedName>
    <definedName name="\B">[1]B!$H$1</definedName>
    <definedName name="_xlnm._FilterDatabase" localSheetId="0" hidden="1">'Calendrier ATBUC'!$A$2:$F$2</definedName>
    <definedName name="_xlnm.Recorder" localSheetId="2">#REF!</definedName>
    <definedName name="_xlnm.Recorder">#REF!</definedName>
    <definedName name="Liste" localSheetId="2">[2]Liste!$A$2:$A$164</definedName>
    <definedName name="Liste">[3]Liste!$A$2:$A$164</definedName>
    <definedName name="_xlnm.Print_Area" localSheetId="0">'Calendrier ATBUC'!$A$1:$C$70</definedName>
  </definedNames>
  <calcPr calcId="145621"/>
</workbook>
</file>

<file path=xl/calcChain.xml><?xml version="1.0" encoding="utf-8"?>
<calcChain xmlns="http://schemas.openxmlformats.org/spreadsheetml/2006/main">
  <c r="A5" i="8" l="1"/>
  <c r="A7" i="8" l="1"/>
  <c r="A8" i="8" s="1"/>
  <c r="A10" i="8" s="1"/>
  <c r="A11" i="8" s="1"/>
  <c r="A6" i="8"/>
  <c r="A9" i="8" s="1"/>
  <c r="A12" i="8" l="1"/>
  <c r="A14" i="8" l="1"/>
  <c r="A15" i="8" s="1"/>
  <c r="A16" i="8" s="1"/>
  <c r="A13" i="8"/>
  <c r="A17" i="8" l="1"/>
  <c r="A18" i="8" s="1"/>
  <c r="A19" i="8" s="1"/>
  <c r="A20" i="8" s="1"/>
  <c r="A23" i="8" s="1"/>
  <c r="A21" i="8" l="1"/>
  <c r="A22" i="8" s="1"/>
  <c r="A24" i="8" s="1"/>
  <c r="A25" i="8" s="1"/>
  <c r="A27" i="8" s="1"/>
  <c r="A28" i="8" s="1"/>
  <c r="A29" i="8" s="1"/>
  <c r="A30" i="8" s="1"/>
  <c r="A31" i="8" s="1"/>
  <c r="A32" i="8" s="1"/>
  <c r="A33" i="8" s="1"/>
  <c r="A34" i="8" s="1"/>
  <c r="A35" i="8" l="1"/>
  <c r="A36" i="8" s="1"/>
  <c r="A37" i="8" s="1"/>
  <c r="A39" i="8" s="1"/>
  <c r="A41" i="8" s="1"/>
  <c r="A43" i="8" s="1"/>
  <c r="A26" i="8"/>
  <c r="A44" i="8" l="1"/>
  <c r="A45" i="8" s="1"/>
  <c r="A46" i="8"/>
  <c r="A38" i="8"/>
  <c r="A40" i="8" s="1"/>
  <c r="A42" i="8" s="1"/>
  <c r="A47" i="8" l="1"/>
  <c r="A48" i="8" s="1"/>
  <c r="A49" i="8" s="1"/>
  <c r="A50" i="8" l="1"/>
  <c r="A51" i="8" s="1"/>
  <c r="A53" i="8" l="1"/>
  <c r="A54" i="8" s="1"/>
  <c r="A55" i="8" s="1"/>
  <c r="A56" i="8" s="1"/>
  <c r="A57" i="8" s="1"/>
  <c r="A52" i="8"/>
  <c r="A58" i="8" l="1"/>
  <c r="A59" i="8"/>
  <c r="A61" i="8" s="1"/>
  <c r="A63" i="8" s="1"/>
  <c r="A60" i="8" l="1"/>
  <c r="A62" i="8" s="1"/>
  <c r="A64" i="8" s="1"/>
  <c r="A66" i="8" s="1"/>
  <c r="A68" i="8" s="1"/>
  <c r="A65" i="8"/>
  <c r="A67" i="8" s="1"/>
  <c r="A69" i="8" s="1"/>
  <c r="A70" i="8" l="1"/>
</calcChain>
</file>

<file path=xl/sharedStrings.xml><?xml version="1.0" encoding="utf-8"?>
<sst xmlns="http://schemas.openxmlformats.org/spreadsheetml/2006/main" count="199" uniqueCount="87">
  <si>
    <t>Club</t>
  </si>
  <si>
    <t>Date du concours</t>
  </si>
  <si>
    <t>Pro Patria Montesson</t>
  </si>
  <si>
    <t>La Cible Franconvilloise</t>
  </si>
  <si>
    <t>Tir National de Versailles</t>
  </si>
  <si>
    <t>Adresse Stand de Tir</t>
  </si>
  <si>
    <t>CP</t>
  </si>
  <si>
    <t>Ville</t>
  </si>
  <si>
    <t>Tél Stand</t>
  </si>
  <si>
    <t>201, rue du 8 mai 1945</t>
  </si>
  <si>
    <t>Amicale de Tireurs de Buc</t>
  </si>
  <si>
    <t>Association Vicinoise de Tir</t>
  </si>
  <si>
    <t>2, route de Saint-Cyr</t>
  </si>
  <si>
    <t>CIDF - Franconville</t>
  </si>
  <si>
    <t>Stand de Tir de Montreuil      23, rue des Roches          93100 MONTREUIL</t>
  </si>
  <si>
    <t>Vacances scolaires</t>
  </si>
  <si>
    <t>CIDF - Franconville / CIDF - AT Buc</t>
  </si>
  <si>
    <t>01 39 14 42 52</t>
  </si>
  <si>
    <t>01 34 15 59 35</t>
  </si>
  <si>
    <t>06 09 33 27 55</t>
  </si>
  <si>
    <t>01 49 71 30 22</t>
  </si>
  <si>
    <t>01 30 64 51 57</t>
  </si>
  <si>
    <t>01 39 50 12 19</t>
  </si>
  <si>
    <t>Parc des Sports A. Dufranne         446, avenue Morane Saulnier</t>
  </si>
  <si>
    <t>Parc des Sports du Grand Pré              2, avenue du Grand Pré</t>
  </si>
  <si>
    <t>MONTESSON</t>
  </si>
  <si>
    <t>FRANCONVILLE</t>
  </si>
  <si>
    <t>BUC</t>
  </si>
  <si>
    <t>MONTREUIL</t>
  </si>
  <si>
    <t>VERSAILLES</t>
  </si>
  <si>
    <t>VOISINS LE BRETONNEUX</t>
  </si>
  <si>
    <t>CIDF - USM Malakoff</t>
  </si>
  <si>
    <t>CIDF Association Vicinoise de Tir</t>
  </si>
  <si>
    <t>Union Sportive Municipale de Malakoff</t>
  </si>
  <si>
    <t>MALAKOFF</t>
  </si>
  <si>
    <t>01 40 92 70 23</t>
  </si>
  <si>
    <t>Stade Léline - 75 Boulevard Charles de Gaulle</t>
  </si>
  <si>
    <t>VACANCES SCOLAIRES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</si>
  <si>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</si>
  <si>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</si>
  <si>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</si>
  <si>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</si>
  <si>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</si>
  <si>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</si>
  <si>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</si>
  <si>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</si>
  <si>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</si>
  <si>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</si>
  <si>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r>
      <t>Zone A :</t>
    </r>
    <r>
      <rPr>
        <sz val="12"/>
        <rFont val="Times New Roman"/>
        <family val="1"/>
      </rPr>
      <t xml:space="preserve"> Besançon, Bordeaux, Clermont-Ferrand, Dijon, Grenoble, Limoges, yon, Poitiers</t>
    </r>
  </si>
  <si>
    <r>
      <t>Zone B :</t>
    </r>
    <r>
      <rPr>
        <sz val="12"/>
        <rFont val="Times New Roman"/>
        <family val="1"/>
      </rPr>
      <t xml:space="preserve"> Aix-Marseille, Amiens, Caen, Lille, Nanc-Metz, Nantes, Nice, Orléans-Tours, Reims, Rennes, Rouen, Strasbourg</t>
    </r>
  </si>
  <si>
    <r>
      <t>Zone C :</t>
    </r>
    <r>
      <rPr>
        <sz val="12"/>
        <rFont val="Times New Roman"/>
        <family val="1"/>
      </rPr>
      <t xml:space="preserve"> Créteil,  Montpellier, Paris, Toulouse Versailles</t>
    </r>
  </si>
  <si>
    <t>CIDF - Tireurs Sportifs Police IDF / Montreuil</t>
  </si>
  <si>
    <t>Tireurs Sportifs Police Ile de France (ex USPTB)</t>
  </si>
  <si>
    <t>Dates des vacances scolaires 2018 - 2019</t>
  </si>
  <si>
    <t>CIDF TN Versailles</t>
  </si>
  <si>
    <t>Championnats Régionaux 10M individuels - Eaubonne</t>
  </si>
  <si>
    <t>Championnats Départemenatux 10M individuels - Montesson</t>
  </si>
  <si>
    <t>Championnats Départemenatux 10M individuels - Buc</t>
  </si>
  <si>
    <t>CIDF - AT Buc</t>
  </si>
  <si>
    <t>Championnats Départementaux EdT Clubs - Montesson</t>
  </si>
  <si>
    <t>Championnats Départementaux 10M Clubs - Montesson</t>
  </si>
  <si>
    <t>Chemin des Regards</t>
  </si>
  <si>
    <t>CIRCUIT ILE DE France 2018/2019                                                                            DATES PREVISIONNELLES DES CONCOURS</t>
  </si>
  <si>
    <t>Championnat de France 10M - Lorient</t>
  </si>
  <si>
    <t>CIDF Association Vicinoise de Tir / Pro Patria Montesson</t>
  </si>
  <si>
    <t>CIDF - USM Malakoff / TN Versailles</t>
  </si>
  <si>
    <t>Remise des prix Circuit IdF 10m à 15 heures à Buc</t>
  </si>
  <si>
    <t xml:space="preserve">21, 22, 23, 28, 29 et 30 septembre 2018                            </t>
  </si>
  <si>
    <t xml:space="preserve">29, 30 septembre, 6 et 7 octobre 2018                            </t>
  </si>
  <si>
    <t>12, 13, 14, 19, 20 &amp; 21 octobre 2018</t>
  </si>
  <si>
    <t>19, 20, 21, 26, 27 &amp; 28 octobre 2018</t>
  </si>
  <si>
    <t xml:space="preserve"> 17, 18, 24 &amp; 25 novembre 2018</t>
  </si>
  <si>
    <t>14, 15 et 16 décembre 2018                  11, 12 &amp; 13 janvier 2019</t>
  </si>
  <si>
    <t>11, 12, 19 &amp; 20 janvier 2019</t>
  </si>
  <si>
    <t>Dates des vacances scolaires 2019 - 2020</t>
  </si>
  <si>
    <r>
      <t xml:space="preserve">CIDF - USM Malakoff / TN Versailles </t>
    </r>
    <r>
      <rPr>
        <b/>
        <sz val="12"/>
        <rFont val="Comic Sans MS"/>
        <family val="4"/>
      </rPr>
      <t>- Critérium Départemental EdT</t>
    </r>
  </si>
  <si>
    <r>
      <t>CIDF - USM Malakoff -</t>
    </r>
    <r>
      <rPr>
        <b/>
        <sz val="12"/>
        <rFont val="Comic Sans MS"/>
        <family val="4"/>
      </rPr>
      <t xml:space="preserve"> - Critérium Départemental EdT Le Perray</t>
    </r>
  </si>
  <si>
    <t>Critérium Régional des Ecoles de Tir - Montereau</t>
  </si>
  <si>
    <t>Championnats Régional des Clubs Ecole de Tir - Créteil</t>
  </si>
  <si>
    <t>STAGES
Daniel 
Goberville</t>
  </si>
  <si>
    <t>STAGES 
Club Régional
Pistolet</t>
  </si>
  <si>
    <t>Autres projets
Au Stand</t>
  </si>
  <si>
    <t>X</t>
  </si>
  <si>
    <t>Concours Buc</t>
  </si>
  <si>
    <t>à CREIL</t>
  </si>
  <si>
    <t>Stage initiateur</t>
  </si>
  <si>
    <t>Mise à jour le 18 Août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</si>
</sst>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17"/>
      <name val="Comic Sans MS"/>
      <family val="4"/>
    </font>
    <font>
      <sz val="10"/>
      <name val="MS Sans Serif"/>
      <family val="2"/>
    </font>
    <font>
      <i/>
      <sz val="10"/>
      <name val="Comic Sans MS"/>
      <family val="4"/>
    </font>
    <font>
      <b/>
      <sz val="12"/>
      <color rgb="FF00B050"/>
      <name val="Comic Sans MS"/>
      <family val="4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Comic Sans MS"/>
      <family val="4"/>
    </font>
    <font>
      <b/>
      <sz val="12"/>
      <color rgb="FFFF000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9" fillId="0" borderId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2"/>
    <xf numFmtId="0" fontId="14" fillId="0" borderId="27" xfId="2" applyFont="1" applyBorder="1" applyAlignment="1">
      <alignment horizontal="center" wrapText="1"/>
    </xf>
    <xf numFmtId="0" fontId="14" fillId="3" borderId="28" xfId="2" applyFont="1" applyFill="1" applyBorder="1" applyAlignment="1">
      <alignment horizontal="center" wrapText="1"/>
    </xf>
    <xf numFmtId="0" fontId="14" fillId="3" borderId="29" xfId="2" applyFont="1" applyFill="1" applyBorder="1" applyAlignment="1">
      <alignment horizontal="center" wrapText="1"/>
    </xf>
    <xf numFmtId="0" fontId="14" fillId="5" borderId="31" xfId="2" applyFont="1" applyFill="1" applyBorder="1" applyAlignment="1">
      <alignment wrapText="1"/>
    </xf>
    <xf numFmtId="0" fontId="14" fillId="5" borderId="32" xfId="2" applyFont="1" applyFill="1" applyBorder="1" applyAlignment="1">
      <alignment wrapText="1"/>
    </xf>
    <xf numFmtId="14" fontId="14" fillId="5" borderId="34" xfId="2" applyNumberFormat="1" applyFont="1" applyFill="1" applyBorder="1" applyAlignment="1">
      <alignment wrapText="1"/>
    </xf>
    <xf numFmtId="14" fontId="14" fillId="5" borderId="35" xfId="2" applyNumberFormat="1" applyFont="1" applyFill="1" applyBorder="1" applyAlignment="1">
      <alignment wrapText="1"/>
    </xf>
    <xf numFmtId="0" fontId="14" fillId="5" borderId="34" xfId="2" applyFont="1" applyFill="1" applyBorder="1" applyAlignment="1">
      <alignment wrapText="1"/>
    </xf>
    <xf numFmtId="0" fontId="14" fillId="5" borderId="35" xfId="2" applyFont="1" applyFill="1" applyBorder="1" applyAlignment="1">
      <alignment wrapText="1"/>
    </xf>
    <xf numFmtId="14" fontId="14" fillId="5" borderId="28" xfId="2" applyNumberFormat="1" applyFont="1" applyFill="1" applyBorder="1" applyAlignment="1">
      <alignment wrapText="1"/>
    </xf>
    <xf numFmtId="14" fontId="14" fillId="5" borderId="29" xfId="2" applyNumberFormat="1" applyFont="1" applyFill="1" applyBorder="1" applyAlignment="1">
      <alignment wrapText="1"/>
    </xf>
    <xf numFmtId="0" fontId="14" fillId="6" borderId="31" xfId="2" applyFont="1" applyFill="1" applyBorder="1" applyAlignment="1">
      <alignment wrapText="1"/>
    </xf>
    <xf numFmtId="0" fontId="14" fillId="6" borderId="32" xfId="2" applyFont="1" applyFill="1" applyBorder="1" applyAlignment="1">
      <alignment wrapText="1"/>
    </xf>
    <xf numFmtId="14" fontId="14" fillId="6" borderId="34" xfId="2" applyNumberFormat="1" applyFont="1" applyFill="1" applyBorder="1" applyAlignment="1">
      <alignment wrapText="1"/>
    </xf>
    <xf numFmtId="14" fontId="14" fillId="6" borderId="35" xfId="2" applyNumberFormat="1" applyFont="1" applyFill="1" applyBorder="1" applyAlignment="1">
      <alignment wrapText="1"/>
    </xf>
    <xf numFmtId="0" fontId="14" fillId="6" borderId="34" xfId="2" applyFont="1" applyFill="1" applyBorder="1" applyAlignment="1">
      <alignment wrapText="1"/>
    </xf>
    <xf numFmtId="0" fontId="14" fillId="6" borderId="35" xfId="2" applyFont="1" applyFill="1" applyBorder="1" applyAlignment="1">
      <alignment wrapText="1"/>
    </xf>
    <xf numFmtId="14" fontId="14" fillId="6" borderId="28" xfId="2" applyNumberFormat="1" applyFont="1" applyFill="1" applyBorder="1" applyAlignment="1">
      <alignment wrapText="1"/>
    </xf>
    <xf numFmtId="14" fontId="14" fillId="6" borderId="29" xfId="2" applyNumberFormat="1" applyFont="1" applyFill="1" applyBorder="1" applyAlignment="1">
      <alignment wrapText="1"/>
    </xf>
    <xf numFmtId="0" fontId="14" fillId="2" borderId="31" xfId="2" applyFont="1" applyFill="1" applyBorder="1" applyAlignment="1">
      <alignment wrapText="1"/>
    </xf>
    <xf numFmtId="0" fontId="14" fillId="2" borderId="32" xfId="2" applyFont="1" applyFill="1" applyBorder="1" applyAlignment="1">
      <alignment wrapText="1"/>
    </xf>
    <xf numFmtId="14" fontId="14" fillId="2" borderId="34" xfId="2" applyNumberFormat="1" applyFont="1" applyFill="1" applyBorder="1" applyAlignment="1">
      <alignment wrapText="1"/>
    </xf>
    <xf numFmtId="14" fontId="14" fillId="2" borderId="35" xfId="2" applyNumberFormat="1" applyFont="1" applyFill="1" applyBorder="1" applyAlignment="1">
      <alignment wrapText="1"/>
    </xf>
    <xf numFmtId="0" fontId="14" fillId="2" borderId="34" xfId="2" applyFont="1" applyFill="1" applyBorder="1" applyAlignment="1">
      <alignment wrapText="1"/>
    </xf>
    <xf numFmtId="0" fontId="14" fillId="2" borderId="35" xfId="2" applyFont="1" applyFill="1" applyBorder="1" applyAlignment="1">
      <alignment wrapText="1"/>
    </xf>
    <xf numFmtId="14" fontId="14" fillId="2" borderId="28" xfId="2" applyNumberFormat="1" applyFont="1" applyFill="1" applyBorder="1" applyAlignment="1">
      <alignment wrapText="1"/>
    </xf>
    <xf numFmtId="14" fontId="14" fillId="2" borderId="29" xfId="2" applyNumberFormat="1" applyFont="1" applyFill="1" applyBorder="1" applyAlignment="1">
      <alignment wrapText="1"/>
    </xf>
    <xf numFmtId="0" fontId="14" fillId="0" borderId="0" xfId="2" applyFont="1" applyAlignment="1">
      <alignment horizont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3" borderId="40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11" fillId="2" borderId="43" xfId="0" applyFont="1" applyFill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165" fontId="3" fillId="0" borderId="45" xfId="0" applyNumberFormat="1" applyFont="1" applyBorder="1" applyAlignment="1">
      <alignment horizontal="center" vertical="center"/>
    </xf>
    <xf numFmtId="0" fontId="8" fillId="0" borderId="43" xfId="0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2" fillId="7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2" fillId="10" borderId="4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46" xfId="0" applyFont="1" applyFill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textRotation="90"/>
    </xf>
    <xf numFmtId="0" fontId="12" fillId="0" borderId="15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4" fillId="2" borderId="30" xfId="2" applyFont="1" applyFill="1" applyBorder="1" applyAlignment="1">
      <alignment wrapText="1"/>
    </xf>
    <xf numFmtId="0" fontId="14" fillId="2" borderId="33" xfId="2" applyFont="1" applyFill="1" applyBorder="1" applyAlignment="1">
      <alignment wrapText="1"/>
    </xf>
    <xf numFmtId="0" fontId="14" fillId="2" borderId="27" xfId="2" applyFont="1" applyFill="1" applyBorder="1" applyAlignment="1">
      <alignment wrapText="1"/>
    </xf>
    <xf numFmtId="0" fontId="15" fillId="0" borderId="36" xfId="2" applyFont="1" applyBorder="1" applyAlignment="1">
      <alignment wrapText="1"/>
    </xf>
    <xf numFmtId="0" fontId="15" fillId="0" borderId="37" xfId="2" applyFont="1" applyBorder="1" applyAlignment="1">
      <alignment wrapText="1"/>
    </xf>
    <xf numFmtId="0" fontId="15" fillId="0" borderId="38" xfId="2" applyFont="1" applyBorder="1" applyAlignment="1">
      <alignment wrapText="1"/>
    </xf>
    <xf numFmtId="0" fontId="15" fillId="0" borderId="11" xfId="2" applyFont="1" applyBorder="1" applyAlignment="1">
      <alignment wrapText="1"/>
    </xf>
    <xf numFmtId="0" fontId="15" fillId="0" borderId="0" xfId="2" applyFont="1" applyBorder="1" applyAlignment="1">
      <alignment wrapText="1"/>
    </xf>
    <xf numFmtId="0" fontId="15" fillId="0" borderId="39" xfId="2" applyFont="1" applyBorder="1" applyAlignment="1">
      <alignment wrapText="1"/>
    </xf>
    <xf numFmtId="0" fontId="15" fillId="0" borderId="24" xfId="2" applyFont="1" applyBorder="1" applyAlignment="1">
      <alignment wrapText="1"/>
    </xf>
    <xf numFmtId="0" fontId="15" fillId="0" borderId="25" xfId="2" applyFont="1" applyBorder="1" applyAlignment="1">
      <alignment wrapText="1"/>
    </xf>
    <xf numFmtId="0" fontId="15" fillId="0" borderId="26" xfId="2" applyFont="1" applyBorder="1" applyAlignment="1">
      <alignment wrapText="1"/>
    </xf>
    <xf numFmtId="0" fontId="13" fillId="4" borderId="21" xfId="2" applyFont="1" applyFill="1" applyBorder="1" applyAlignment="1">
      <alignment horizontal="center" vertical="center"/>
    </xf>
    <xf numFmtId="0" fontId="13" fillId="4" borderId="22" xfId="2" applyFont="1" applyFill="1" applyBorder="1" applyAlignment="1">
      <alignment horizontal="center" vertical="center"/>
    </xf>
    <xf numFmtId="0" fontId="13" fillId="4" borderId="23" xfId="2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center"/>
    </xf>
    <xf numFmtId="0" fontId="13" fillId="4" borderId="26" xfId="2" applyFont="1" applyFill="1" applyBorder="1" applyAlignment="1">
      <alignment horizontal="center" vertical="center"/>
    </xf>
    <xf numFmtId="0" fontId="14" fillId="5" borderId="30" xfId="2" applyFont="1" applyFill="1" applyBorder="1" applyAlignment="1">
      <alignment wrapText="1"/>
    </xf>
    <xf numFmtId="0" fontId="14" fillId="5" borderId="33" xfId="2" applyFont="1" applyFill="1" applyBorder="1" applyAlignment="1">
      <alignment wrapText="1"/>
    </xf>
    <xf numFmtId="0" fontId="14" fillId="5" borderId="27" xfId="2" applyFont="1" applyFill="1" applyBorder="1" applyAlignment="1">
      <alignment wrapText="1"/>
    </xf>
    <xf numFmtId="0" fontId="14" fillId="6" borderId="30" xfId="2" applyFont="1" applyFill="1" applyBorder="1" applyAlignment="1">
      <alignment wrapText="1"/>
    </xf>
    <xf numFmtId="0" fontId="14" fillId="6" borderId="33" xfId="2" applyFont="1" applyFill="1" applyBorder="1" applyAlignment="1">
      <alignment wrapText="1"/>
    </xf>
    <xf numFmtId="0" fontId="14" fillId="6" borderId="27" xfId="2" applyFont="1" applyFill="1" applyBorder="1" applyAlignment="1">
      <alignment wrapText="1"/>
    </xf>
    <xf numFmtId="0" fontId="3" fillId="9" borderId="43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10" borderId="55" xfId="0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ves\LOCALS~1\Temp\Rar$DI00.777\Challenge%20Wagne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ves\LOCALS~1\Temp\Rar$DI00.777\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2"/>
  <sheetViews>
    <sheetView tabSelected="1" topLeftCell="A55" zoomScale="70" zoomScaleNormal="70" zoomScaleSheetLayoutView="100" workbookViewId="0">
      <selection activeCell="B77" sqref="B76:B77"/>
    </sheetView>
  </sheetViews>
  <sheetFormatPr baseColWidth="10" defaultColWidth="11.44140625" defaultRowHeight="18.600000000000001" x14ac:dyDescent="0.25"/>
  <cols>
    <col min="1" max="1" width="32.21875" style="1" bestFit="1" customWidth="1"/>
    <col min="2" max="2" width="77.21875" style="1" bestFit="1" customWidth="1"/>
    <col min="3" max="3" width="3.5546875" style="1" customWidth="1"/>
    <col min="4" max="4" width="12.6640625" style="92" customWidth="1"/>
    <col min="5" max="5" width="14.44140625" style="92" customWidth="1"/>
    <col min="6" max="6" width="17.33203125" style="1" customWidth="1"/>
    <col min="7" max="16384" width="11.44140625" style="1"/>
  </cols>
  <sheetData>
    <row r="1" spans="1:6" ht="75" thickBot="1" x14ac:dyDescent="0.3">
      <c r="A1" s="96" t="s">
        <v>62</v>
      </c>
      <c r="B1" s="97"/>
      <c r="D1" s="134" t="s">
        <v>79</v>
      </c>
      <c r="E1" s="135" t="s">
        <v>80</v>
      </c>
      <c r="F1" s="136" t="s">
        <v>81</v>
      </c>
    </row>
    <row r="2" spans="1:6" ht="5.0999999999999996" customHeight="1" thickBot="1" x14ac:dyDescent="0.3">
      <c r="A2" s="17"/>
      <c r="B2" s="17"/>
      <c r="D2" s="140"/>
      <c r="E2" s="140"/>
      <c r="F2" s="141"/>
    </row>
    <row r="3" spans="1:6" ht="20.100000000000001" customHeight="1" x14ac:dyDescent="0.25">
      <c r="A3" s="72">
        <v>43352</v>
      </c>
      <c r="B3" s="58"/>
      <c r="D3" s="137"/>
      <c r="E3" s="138" t="s">
        <v>82</v>
      </c>
      <c r="F3" s="139"/>
    </row>
    <row r="4" spans="1:6" ht="20.100000000000001" customHeight="1" x14ac:dyDescent="0.25">
      <c r="A4" s="53">
        <v>43358</v>
      </c>
      <c r="B4" s="59"/>
      <c r="D4" s="81"/>
      <c r="E4" s="80"/>
      <c r="F4" s="78"/>
    </row>
    <row r="5" spans="1:6" ht="20.100000000000001" customHeight="1" x14ac:dyDescent="0.25">
      <c r="A5" s="53">
        <f>A4+1</f>
        <v>43359</v>
      </c>
      <c r="B5" s="59"/>
      <c r="D5" s="79" t="s">
        <v>82</v>
      </c>
      <c r="E5" s="82" t="s">
        <v>82</v>
      </c>
      <c r="F5" s="78"/>
    </row>
    <row r="6" spans="1:6" ht="20.100000000000001" customHeight="1" x14ac:dyDescent="0.25">
      <c r="A6" s="53">
        <f>A5+5</f>
        <v>43364</v>
      </c>
      <c r="B6" s="60" t="s">
        <v>32</v>
      </c>
      <c r="D6" s="81"/>
      <c r="E6" s="80"/>
      <c r="F6" s="78"/>
    </row>
    <row r="7" spans="1:6" ht="20.100000000000001" customHeight="1" x14ac:dyDescent="0.25">
      <c r="A7" s="53">
        <f>A5+6</f>
        <v>43365</v>
      </c>
      <c r="B7" s="60" t="s">
        <v>32</v>
      </c>
      <c r="D7" s="81"/>
      <c r="E7" s="83"/>
      <c r="F7" s="78"/>
    </row>
    <row r="8" spans="1:6" ht="20.100000000000001" customHeight="1" x14ac:dyDescent="0.25">
      <c r="A8" s="53">
        <f>A7+1</f>
        <v>43366</v>
      </c>
      <c r="B8" s="60" t="s">
        <v>32</v>
      </c>
      <c r="D8" s="81"/>
      <c r="E8" s="82" t="s">
        <v>82</v>
      </c>
      <c r="F8" s="78"/>
    </row>
    <row r="9" spans="1:6" ht="20.100000000000001" customHeight="1" x14ac:dyDescent="0.25">
      <c r="A9" s="53">
        <f>A6+7</f>
        <v>43371</v>
      </c>
      <c r="B9" s="60" t="s">
        <v>32</v>
      </c>
      <c r="D9" s="81"/>
      <c r="E9" s="83"/>
      <c r="F9" s="84"/>
    </row>
    <row r="10" spans="1:6" ht="20.100000000000001" customHeight="1" x14ac:dyDescent="0.25">
      <c r="A10" s="53">
        <f>A8+6</f>
        <v>43372</v>
      </c>
      <c r="B10" s="60" t="s">
        <v>64</v>
      </c>
      <c r="D10" s="81"/>
      <c r="E10" s="83"/>
      <c r="F10" s="78"/>
    </row>
    <row r="11" spans="1:6" ht="20.100000000000001" customHeight="1" x14ac:dyDescent="0.25">
      <c r="A11" s="53">
        <f>A10+1</f>
        <v>43373</v>
      </c>
      <c r="B11" s="60" t="s">
        <v>64</v>
      </c>
      <c r="D11" s="81"/>
      <c r="E11" s="82" t="s">
        <v>82</v>
      </c>
      <c r="F11" s="78"/>
    </row>
    <row r="12" spans="1:6" ht="20.100000000000001" customHeight="1" x14ac:dyDescent="0.25">
      <c r="A12" s="53">
        <f>A11+6</f>
        <v>43379</v>
      </c>
      <c r="B12" s="60" t="s">
        <v>2</v>
      </c>
      <c r="C12" s="8"/>
      <c r="D12" s="79" t="s">
        <v>84</v>
      </c>
      <c r="E12" s="83"/>
      <c r="F12" s="78"/>
    </row>
    <row r="13" spans="1:6" ht="20.100000000000001" customHeight="1" x14ac:dyDescent="0.25">
      <c r="A13" s="53">
        <f>A12+1</f>
        <v>43380</v>
      </c>
      <c r="B13" s="60" t="s">
        <v>2</v>
      </c>
      <c r="C13" s="8"/>
      <c r="D13" s="81"/>
      <c r="E13" s="83"/>
      <c r="F13" s="84"/>
    </row>
    <row r="14" spans="1:6" ht="20.100000000000001" customHeight="1" x14ac:dyDescent="0.25">
      <c r="A14" s="53">
        <f>A12+6</f>
        <v>43385</v>
      </c>
      <c r="B14" s="65" t="s">
        <v>13</v>
      </c>
      <c r="D14" s="81"/>
      <c r="E14" s="83"/>
      <c r="F14" s="84"/>
    </row>
    <row r="15" spans="1:6" ht="20.100000000000001" customHeight="1" x14ac:dyDescent="0.25">
      <c r="A15" s="53">
        <f>A14+1</f>
        <v>43386</v>
      </c>
      <c r="B15" s="65" t="s">
        <v>13</v>
      </c>
      <c r="D15" s="81"/>
      <c r="E15" s="83"/>
      <c r="F15" s="78"/>
    </row>
    <row r="16" spans="1:6" ht="20.100000000000001" customHeight="1" x14ac:dyDescent="0.25">
      <c r="A16" s="53">
        <f>A15+1</f>
        <v>43387</v>
      </c>
      <c r="B16" s="65" t="s">
        <v>13</v>
      </c>
      <c r="C16" s="8"/>
      <c r="D16" s="81"/>
      <c r="E16" s="82" t="s">
        <v>82</v>
      </c>
      <c r="F16" s="84"/>
    </row>
    <row r="17" spans="1:6" ht="20.100000000000001" customHeight="1" thickBot="1" x14ac:dyDescent="0.25">
      <c r="A17" s="53">
        <f>A16+5</f>
        <v>43392</v>
      </c>
      <c r="B17" s="65" t="s">
        <v>16</v>
      </c>
      <c r="C17" s="8"/>
      <c r="D17" s="81"/>
      <c r="E17" s="83"/>
      <c r="F17" s="85"/>
    </row>
    <row r="18" spans="1:6" ht="20.100000000000001" customHeight="1" x14ac:dyDescent="0.25">
      <c r="A18" s="55">
        <f>A17+1</f>
        <v>43393</v>
      </c>
      <c r="B18" s="62" t="s">
        <v>16</v>
      </c>
      <c r="C18" s="93" t="s">
        <v>15</v>
      </c>
      <c r="D18" s="81"/>
      <c r="E18" s="83"/>
      <c r="F18" s="85"/>
    </row>
    <row r="19" spans="1:6" ht="20.100000000000001" customHeight="1" x14ac:dyDescent="0.25">
      <c r="A19" s="55">
        <f>A18+1</f>
        <v>43394</v>
      </c>
      <c r="B19" s="62" t="s">
        <v>16</v>
      </c>
      <c r="C19" s="94"/>
      <c r="D19" s="81"/>
      <c r="E19" s="83"/>
      <c r="F19" s="85"/>
    </row>
    <row r="20" spans="1:6" ht="20.100000000000001" customHeight="1" x14ac:dyDescent="0.25">
      <c r="A20" s="55">
        <f>A19+5</f>
        <v>43399</v>
      </c>
      <c r="B20" s="62" t="s">
        <v>58</v>
      </c>
      <c r="C20" s="94"/>
      <c r="D20" s="81"/>
      <c r="E20" s="83"/>
      <c r="F20" s="85"/>
    </row>
    <row r="21" spans="1:6" ht="20.100000000000001" customHeight="1" x14ac:dyDescent="0.25">
      <c r="A21" s="55">
        <f>A19+6</f>
        <v>43400</v>
      </c>
      <c r="B21" s="62" t="s">
        <v>58</v>
      </c>
      <c r="C21" s="94"/>
      <c r="D21" s="81"/>
      <c r="E21" s="83"/>
      <c r="F21" s="85"/>
    </row>
    <row r="22" spans="1:6" ht="20.100000000000001" customHeight="1" x14ac:dyDescent="0.25">
      <c r="A22" s="55">
        <f>A21+1</f>
        <v>43401</v>
      </c>
      <c r="B22" s="62" t="s">
        <v>58</v>
      </c>
      <c r="C22" s="94"/>
      <c r="D22" s="81"/>
      <c r="E22" s="86" t="s">
        <v>83</v>
      </c>
      <c r="F22" s="85"/>
    </row>
    <row r="23" spans="1:6" ht="20.100000000000001" customHeight="1" x14ac:dyDescent="0.25">
      <c r="A23" s="55">
        <f>A20+7</f>
        <v>43406</v>
      </c>
      <c r="B23" s="62"/>
      <c r="C23" s="94"/>
      <c r="D23" s="81"/>
      <c r="E23" s="83"/>
      <c r="F23" s="85"/>
    </row>
    <row r="24" spans="1:6" ht="20.100000000000001" customHeight="1" x14ac:dyDescent="0.25">
      <c r="A24" s="55">
        <f t="shared" ref="A24" si="0">A22+6</f>
        <v>43407</v>
      </c>
      <c r="B24" s="61" t="s">
        <v>56</v>
      </c>
      <c r="C24" s="94"/>
      <c r="D24" s="79" t="s">
        <v>82</v>
      </c>
      <c r="E24" s="83"/>
      <c r="F24" s="85"/>
    </row>
    <row r="25" spans="1:6" ht="20.100000000000001" customHeight="1" thickBot="1" x14ac:dyDescent="0.3">
      <c r="A25" s="55">
        <f>A24+1</f>
        <v>43408</v>
      </c>
      <c r="B25" s="61" t="s">
        <v>56</v>
      </c>
      <c r="C25" s="98"/>
      <c r="D25" s="81"/>
      <c r="E25" s="83"/>
      <c r="F25" s="85"/>
    </row>
    <row r="26" spans="1:6" ht="20.100000000000001" customHeight="1" x14ac:dyDescent="0.25">
      <c r="A26" s="53">
        <f>A24+7</f>
        <v>43414</v>
      </c>
      <c r="B26" s="70" t="s">
        <v>57</v>
      </c>
      <c r="C26" s="8"/>
      <c r="D26" s="81"/>
      <c r="E26" s="87"/>
      <c r="F26" s="85"/>
    </row>
    <row r="27" spans="1:6" ht="20.100000000000001" customHeight="1" x14ac:dyDescent="0.25">
      <c r="A27" s="53">
        <f>A25+7</f>
        <v>43415</v>
      </c>
      <c r="B27" s="70" t="s">
        <v>57</v>
      </c>
      <c r="C27" s="8"/>
      <c r="D27" s="81"/>
      <c r="E27" s="83"/>
      <c r="F27" s="85"/>
    </row>
    <row r="28" spans="1:6" ht="20.100000000000001" customHeight="1" x14ac:dyDescent="0.25">
      <c r="A28" s="53">
        <f>A27+6</f>
        <v>43421</v>
      </c>
      <c r="B28" s="64" t="s">
        <v>51</v>
      </c>
      <c r="C28" s="8"/>
      <c r="D28" s="79" t="s">
        <v>82</v>
      </c>
      <c r="E28" s="83"/>
      <c r="F28" s="85"/>
    </row>
    <row r="29" spans="1:6" ht="20.100000000000001" customHeight="1" x14ac:dyDescent="0.25">
      <c r="A29" s="53">
        <f>A28+1</f>
        <v>43422</v>
      </c>
      <c r="B29" s="64" t="s">
        <v>51</v>
      </c>
      <c r="C29" s="8"/>
      <c r="D29" s="81"/>
      <c r="E29" s="82" t="s">
        <v>82</v>
      </c>
      <c r="F29" s="85"/>
    </row>
    <row r="30" spans="1:6" ht="20.100000000000001" customHeight="1" x14ac:dyDescent="0.25">
      <c r="A30" s="53">
        <f>A29+6</f>
        <v>43428</v>
      </c>
      <c r="B30" s="64" t="s">
        <v>51</v>
      </c>
      <c r="D30" s="81"/>
      <c r="E30" s="83"/>
      <c r="F30" s="85"/>
    </row>
    <row r="31" spans="1:6" ht="20.100000000000001" customHeight="1" x14ac:dyDescent="0.25">
      <c r="A31" s="53">
        <f>A30+1</f>
        <v>43429</v>
      </c>
      <c r="B31" s="64" t="s">
        <v>51</v>
      </c>
      <c r="D31" s="81"/>
      <c r="E31" s="83"/>
      <c r="F31" s="85"/>
    </row>
    <row r="32" spans="1:6" ht="20.100000000000001" customHeight="1" x14ac:dyDescent="0.25">
      <c r="A32" s="53">
        <f>A31+6</f>
        <v>43435</v>
      </c>
      <c r="B32" s="59" t="s">
        <v>59</v>
      </c>
      <c r="D32" s="79" t="s">
        <v>82</v>
      </c>
      <c r="E32" s="83"/>
      <c r="F32" s="85"/>
    </row>
    <row r="33" spans="1:6" ht="20.100000000000001" customHeight="1" x14ac:dyDescent="0.25">
      <c r="A33" s="54">
        <f>A32+1</f>
        <v>43436</v>
      </c>
      <c r="B33" s="59" t="s">
        <v>60</v>
      </c>
      <c r="D33" s="81"/>
      <c r="E33" s="82" t="s">
        <v>82</v>
      </c>
      <c r="F33" s="85"/>
    </row>
    <row r="34" spans="1:6" ht="20.100000000000001" customHeight="1" x14ac:dyDescent="0.25">
      <c r="A34" s="54">
        <f>A33+6</f>
        <v>43442</v>
      </c>
      <c r="B34" s="63" t="s">
        <v>55</v>
      </c>
      <c r="C34" s="7"/>
      <c r="D34" s="81"/>
      <c r="E34" s="87"/>
      <c r="F34" s="84"/>
    </row>
    <row r="35" spans="1:6" ht="20.100000000000001" customHeight="1" x14ac:dyDescent="0.25">
      <c r="A35" s="54">
        <f>A34+1</f>
        <v>43443</v>
      </c>
      <c r="B35" s="63" t="s">
        <v>55</v>
      </c>
      <c r="D35" s="81"/>
      <c r="E35" s="83"/>
      <c r="F35" s="85"/>
    </row>
    <row r="36" spans="1:6" ht="20.100000000000001" customHeight="1" x14ac:dyDescent="0.25">
      <c r="A36" s="54">
        <f>A35+5</f>
        <v>43448</v>
      </c>
      <c r="B36" s="67" t="s">
        <v>31</v>
      </c>
      <c r="D36" s="81"/>
      <c r="E36" s="83"/>
      <c r="F36" s="85"/>
    </row>
    <row r="37" spans="1:6" ht="20.100000000000001" customHeight="1" x14ac:dyDescent="0.25">
      <c r="A37" s="54">
        <f>A36+1</f>
        <v>43449</v>
      </c>
      <c r="B37" s="76" t="s">
        <v>31</v>
      </c>
      <c r="D37" s="81"/>
      <c r="E37" s="83"/>
      <c r="F37" s="85"/>
    </row>
    <row r="38" spans="1:6" ht="20.100000000000001" customHeight="1" thickBot="1" x14ac:dyDescent="0.3">
      <c r="A38" s="54">
        <f>A37+1</f>
        <v>43450</v>
      </c>
      <c r="B38" s="73" t="s">
        <v>31</v>
      </c>
      <c r="D38" s="81"/>
      <c r="E38" s="82" t="s">
        <v>82</v>
      </c>
      <c r="F38" s="85"/>
    </row>
    <row r="39" spans="1:6" ht="20.100000000000001" customHeight="1" x14ac:dyDescent="0.25">
      <c r="A39" s="55">
        <f>A37+7</f>
        <v>43456</v>
      </c>
      <c r="B39" s="66"/>
      <c r="C39" s="93" t="s">
        <v>15</v>
      </c>
      <c r="D39" s="81"/>
      <c r="E39" s="83"/>
      <c r="F39" s="85"/>
    </row>
    <row r="40" spans="1:6" ht="20.100000000000001" customHeight="1" x14ac:dyDescent="0.25">
      <c r="A40" s="55">
        <f t="shared" ref="A40:A42" si="1">A39+1</f>
        <v>43457</v>
      </c>
      <c r="B40" s="61"/>
      <c r="C40" s="94"/>
      <c r="D40" s="81"/>
      <c r="E40" s="83"/>
      <c r="F40" s="85"/>
    </row>
    <row r="41" spans="1:6" ht="20.100000000000001" customHeight="1" x14ac:dyDescent="0.25">
      <c r="A41" s="55">
        <f>A39+7</f>
        <v>43463</v>
      </c>
      <c r="B41" s="61"/>
      <c r="C41" s="94"/>
      <c r="D41" s="81"/>
      <c r="E41" s="83"/>
      <c r="F41" s="78"/>
    </row>
    <row r="42" spans="1:6" ht="20.100000000000001" customHeight="1" x14ac:dyDescent="0.25">
      <c r="A42" s="55">
        <f t="shared" si="1"/>
        <v>43464</v>
      </c>
      <c r="B42" s="61"/>
      <c r="C42" s="94"/>
      <c r="D42" s="81"/>
      <c r="E42" s="83"/>
      <c r="F42" s="78"/>
    </row>
    <row r="43" spans="1:6" ht="20.100000000000001" customHeight="1" x14ac:dyDescent="0.25">
      <c r="A43" s="55">
        <f>A41+7</f>
        <v>43470</v>
      </c>
      <c r="B43" s="61"/>
      <c r="C43" s="94"/>
      <c r="D43" s="81"/>
      <c r="E43" s="83"/>
      <c r="F43" s="78"/>
    </row>
    <row r="44" spans="1:6" ht="20.100000000000001" customHeight="1" thickBot="1" x14ac:dyDescent="0.3">
      <c r="A44" s="55">
        <f>A43+1</f>
        <v>43471</v>
      </c>
      <c r="B44" s="61"/>
      <c r="C44" s="95"/>
      <c r="D44" s="81"/>
      <c r="E44" s="82" t="s">
        <v>82</v>
      </c>
      <c r="F44" s="78"/>
    </row>
    <row r="45" spans="1:6" ht="20.100000000000001" customHeight="1" thickTop="1" x14ac:dyDescent="0.25">
      <c r="A45" s="54">
        <f>A44+5</f>
        <v>43476</v>
      </c>
      <c r="B45" s="65" t="s">
        <v>65</v>
      </c>
      <c r="D45" s="81"/>
      <c r="E45" s="83"/>
      <c r="F45" s="78"/>
    </row>
    <row r="46" spans="1:6" ht="20.100000000000001" customHeight="1" x14ac:dyDescent="0.25">
      <c r="A46" s="53">
        <f>A43+7</f>
        <v>43477</v>
      </c>
      <c r="B46" s="65" t="s">
        <v>75</v>
      </c>
      <c r="D46" s="81"/>
      <c r="E46" s="83"/>
      <c r="F46" s="126" t="s">
        <v>85</v>
      </c>
    </row>
    <row r="47" spans="1:6" ht="20.100000000000001" customHeight="1" x14ac:dyDescent="0.25">
      <c r="A47" s="53">
        <f>A46+1</f>
        <v>43478</v>
      </c>
      <c r="B47" s="65" t="s">
        <v>76</v>
      </c>
      <c r="D47" s="81"/>
      <c r="E47" s="82" t="s">
        <v>82</v>
      </c>
      <c r="F47" s="78"/>
    </row>
    <row r="48" spans="1:6" ht="20.100000000000001" customHeight="1" x14ac:dyDescent="0.25">
      <c r="A48" s="54">
        <f>A47+6</f>
        <v>43484</v>
      </c>
      <c r="B48" s="65" t="s">
        <v>54</v>
      </c>
      <c r="D48" s="81"/>
      <c r="E48" s="83"/>
      <c r="F48" s="85"/>
    </row>
    <row r="49" spans="1:6" ht="20.100000000000001" customHeight="1" x14ac:dyDescent="0.25">
      <c r="A49" s="54">
        <f>A48+1</f>
        <v>43485</v>
      </c>
      <c r="B49" s="65" t="s">
        <v>54</v>
      </c>
      <c r="D49" s="81"/>
      <c r="E49" s="82" t="s">
        <v>82</v>
      </c>
      <c r="F49" s="85"/>
    </row>
    <row r="50" spans="1:6" ht="20.100000000000001" customHeight="1" x14ac:dyDescent="0.25">
      <c r="A50" s="54">
        <f>A48+7</f>
        <v>43491</v>
      </c>
      <c r="B50" s="65"/>
      <c r="C50" s="18"/>
      <c r="D50" s="81"/>
      <c r="E50" s="83"/>
      <c r="F50" s="85"/>
    </row>
    <row r="51" spans="1:6" ht="20.100000000000001" customHeight="1" x14ac:dyDescent="0.25">
      <c r="A51" s="54">
        <f>A50+1</f>
        <v>43492</v>
      </c>
      <c r="B51" s="65"/>
      <c r="C51" s="18"/>
      <c r="D51" s="81"/>
      <c r="E51" s="83"/>
      <c r="F51" s="85"/>
    </row>
    <row r="52" spans="1:6" ht="20.100000000000001" customHeight="1" x14ac:dyDescent="0.25">
      <c r="A52" s="54">
        <f>A51+1</f>
        <v>43493</v>
      </c>
      <c r="B52" s="77" t="s">
        <v>63</v>
      </c>
      <c r="C52" s="18"/>
      <c r="D52" s="81"/>
      <c r="E52" s="83"/>
      <c r="F52" s="85"/>
    </row>
    <row r="53" spans="1:6" ht="20.100000000000001" customHeight="1" x14ac:dyDescent="0.25">
      <c r="A53" s="54">
        <f>A51+2</f>
        <v>43494</v>
      </c>
      <c r="B53" s="77" t="s">
        <v>63</v>
      </c>
      <c r="C53" s="18"/>
      <c r="D53" s="81"/>
      <c r="E53" s="83"/>
      <c r="F53" s="78"/>
    </row>
    <row r="54" spans="1:6" ht="20.100000000000001" customHeight="1" x14ac:dyDescent="0.25">
      <c r="A54" s="54">
        <f>A53+1</f>
        <v>43495</v>
      </c>
      <c r="B54" s="77" t="s">
        <v>63</v>
      </c>
      <c r="C54" s="18"/>
      <c r="D54" s="81"/>
      <c r="E54" s="83"/>
      <c r="F54" s="85"/>
    </row>
    <row r="55" spans="1:6" ht="20.100000000000001" customHeight="1" x14ac:dyDescent="0.25">
      <c r="A55" s="54">
        <f>A54+1</f>
        <v>43496</v>
      </c>
      <c r="B55" s="77" t="s">
        <v>63</v>
      </c>
      <c r="C55" s="18"/>
      <c r="D55" s="81"/>
      <c r="E55" s="83"/>
      <c r="F55" s="78"/>
    </row>
    <row r="56" spans="1:6" ht="20.100000000000001" customHeight="1" x14ac:dyDescent="0.25">
      <c r="A56" s="54">
        <f>A55+1</f>
        <v>43497</v>
      </c>
      <c r="B56" s="77" t="s">
        <v>63</v>
      </c>
      <c r="C56" s="18"/>
      <c r="D56" s="79" t="s">
        <v>82</v>
      </c>
      <c r="E56" s="83"/>
      <c r="F56" s="78"/>
    </row>
    <row r="57" spans="1:6" ht="20.100000000000001" customHeight="1" x14ac:dyDescent="0.25">
      <c r="A57" s="54">
        <f>A56+1</f>
        <v>43498</v>
      </c>
      <c r="B57" s="77" t="s">
        <v>63</v>
      </c>
      <c r="C57" s="18"/>
      <c r="D57" s="81"/>
      <c r="E57" s="83"/>
      <c r="F57" s="78"/>
    </row>
    <row r="58" spans="1:6" ht="20.100000000000001" customHeight="1" x14ac:dyDescent="0.25">
      <c r="A58" s="54">
        <f t="shared" ref="A58:A60" si="2">A57+1</f>
        <v>43499</v>
      </c>
      <c r="B58" s="70" t="s">
        <v>78</v>
      </c>
      <c r="C58" s="18"/>
      <c r="D58" s="81"/>
      <c r="E58" s="83"/>
      <c r="F58" s="78"/>
    </row>
    <row r="59" spans="1:6" ht="20.100000000000001" customHeight="1" x14ac:dyDescent="0.25">
      <c r="A59" s="54">
        <f>A57+7</f>
        <v>43505</v>
      </c>
      <c r="B59" s="68"/>
      <c r="C59" s="18"/>
      <c r="D59" s="81"/>
      <c r="E59" s="83"/>
      <c r="F59" s="78"/>
    </row>
    <row r="60" spans="1:6" ht="20.100000000000001" customHeight="1" x14ac:dyDescent="0.25">
      <c r="A60" s="54">
        <f t="shared" si="2"/>
        <v>43506</v>
      </c>
      <c r="B60" s="68"/>
      <c r="C60" s="18"/>
      <c r="D60" s="81"/>
      <c r="E60" s="83"/>
      <c r="F60" s="78"/>
    </row>
    <row r="61" spans="1:6" ht="20.100000000000001" customHeight="1" x14ac:dyDescent="0.25">
      <c r="A61" s="54">
        <f>A59+7</f>
        <v>43512</v>
      </c>
      <c r="B61" s="70"/>
      <c r="C61" s="18"/>
      <c r="D61" s="81"/>
      <c r="E61" s="83"/>
      <c r="F61" s="78"/>
    </row>
    <row r="62" spans="1:6" ht="20.100000000000001" customHeight="1" thickBot="1" x14ac:dyDescent="0.25">
      <c r="A62" s="54">
        <f>A60+7</f>
        <v>43513</v>
      </c>
      <c r="B62" s="70" t="s">
        <v>77</v>
      </c>
      <c r="C62" s="18"/>
      <c r="D62" s="81"/>
      <c r="E62" s="83"/>
      <c r="F62" s="78"/>
    </row>
    <row r="63" spans="1:6" ht="20.100000000000001" customHeight="1" x14ac:dyDescent="0.25">
      <c r="A63" s="56">
        <f t="shared" ref="A63:A68" si="3">A61+7</f>
        <v>43519</v>
      </c>
      <c r="B63" s="69"/>
      <c r="C63" s="93" t="s">
        <v>15</v>
      </c>
      <c r="D63" s="81"/>
      <c r="E63" s="83"/>
      <c r="F63" s="78"/>
    </row>
    <row r="64" spans="1:6" ht="20.100000000000001" customHeight="1" x14ac:dyDescent="0.25">
      <c r="A64" s="56">
        <f t="shared" si="3"/>
        <v>43520</v>
      </c>
      <c r="B64" s="69"/>
      <c r="C64" s="94"/>
      <c r="D64" s="81"/>
      <c r="E64" s="83"/>
      <c r="F64" s="84"/>
    </row>
    <row r="65" spans="1:6" ht="20.100000000000001" customHeight="1" x14ac:dyDescent="0.25">
      <c r="A65" s="56">
        <f t="shared" si="3"/>
        <v>43526</v>
      </c>
      <c r="B65" s="69"/>
      <c r="C65" s="94"/>
      <c r="D65" s="81"/>
      <c r="E65" s="83"/>
      <c r="F65" s="78"/>
    </row>
    <row r="66" spans="1:6" ht="20.100000000000001" customHeight="1" x14ac:dyDescent="0.25">
      <c r="A66" s="56">
        <f t="shared" si="3"/>
        <v>43527</v>
      </c>
      <c r="B66" s="69"/>
      <c r="C66" s="94"/>
      <c r="D66" s="81"/>
      <c r="E66" s="83"/>
      <c r="F66" s="78"/>
    </row>
    <row r="67" spans="1:6" ht="20.100000000000001" customHeight="1" x14ac:dyDescent="0.25">
      <c r="A67" s="56">
        <f t="shared" si="3"/>
        <v>43533</v>
      </c>
      <c r="B67" s="69"/>
      <c r="C67" s="94"/>
      <c r="D67" s="81"/>
      <c r="E67" s="83"/>
      <c r="F67" s="78"/>
    </row>
    <row r="68" spans="1:6" ht="20.100000000000001" customHeight="1" thickBot="1" x14ac:dyDescent="0.3">
      <c r="A68" s="56">
        <f t="shared" si="3"/>
        <v>43534</v>
      </c>
      <c r="B68" s="69"/>
      <c r="C68" s="95"/>
      <c r="D68" s="81"/>
      <c r="E68" s="83"/>
      <c r="F68" s="78"/>
    </row>
    <row r="69" spans="1:6" ht="20.100000000000001" customHeight="1" thickTop="1" x14ac:dyDescent="0.25">
      <c r="A69" s="74">
        <f>A67+7</f>
        <v>43540</v>
      </c>
      <c r="B69" s="75" t="s">
        <v>66</v>
      </c>
      <c r="D69" s="81"/>
      <c r="E69" s="83"/>
      <c r="F69" s="78"/>
    </row>
    <row r="70" spans="1:6" ht="20.100000000000001" customHeight="1" thickBot="1" x14ac:dyDescent="0.3">
      <c r="A70" s="57">
        <f>A69+1</f>
        <v>43541</v>
      </c>
      <c r="B70" s="71"/>
      <c r="D70" s="127"/>
      <c r="E70" s="128"/>
      <c r="F70" s="129"/>
    </row>
    <row r="71" spans="1:6" ht="20.100000000000001" customHeight="1" x14ac:dyDescent="0.25">
      <c r="A71" s="23" t="s">
        <v>86</v>
      </c>
      <c r="D71" s="130"/>
      <c r="E71" s="130"/>
      <c r="F71" s="131"/>
    </row>
    <row r="72" spans="1:6" ht="20.100000000000001" customHeight="1" x14ac:dyDescent="0.25">
      <c r="D72" s="88"/>
      <c r="E72" s="88"/>
      <c r="F72" s="132"/>
    </row>
    <row r="73" spans="1:6" ht="20.100000000000001" customHeight="1" x14ac:dyDescent="0.25">
      <c r="D73" s="88"/>
      <c r="E73" s="88"/>
      <c r="F73" s="133"/>
    </row>
    <row r="74" spans="1:6" ht="20.100000000000001" customHeight="1" x14ac:dyDescent="0.25">
      <c r="D74" s="88"/>
      <c r="E74" s="88"/>
      <c r="F74" s="133"/>
    </row>
    <row r="75" spans="1:6" ht="20.100000000000001" customHeight="1" x14ac:dyDescent="0.25">
      <c r="D75" s="88"/>
      <c r="E75" s="88"/>
      <c r="F75" s="133"/>
    </row>
    <row r="76" spans="1:6" ht="20.100000000000001" customHeight="1" x14ac:dyDescent="0.25">
      <c r="D76" s="88"/>
      <c r="E76" s="89"/>
      <c r="F76" s="133"/>
    </row>
    <row r="77" spans="1:6" ht="20.100000000000001" customHeight="1" x14ac:dyDescent="0.25">
      <c r="D77" s="88"/>
      <c r="E77" s="89"/>
    </row>
    <row r="78" spans="1:6" ht="20.100000000000001" customHeight="1" x14ac:dyDescent="0.25">
      <c r="D78" s="88"/>
      <c r="E78" s="89"/>
    </row>
    <row r="79" spans="1:6" ht="20.100000000000001" customHeight="1" x14ac:dyDescent="0.25">
      <c r="D79" s="88"/>
      <c r="E79" s="89"/>
    </row>
    <row r="80" spans="1:6" ht="20.100000000000001" customHeight="1" x14ac:dyDescent="0.25">
      <c r="D80" s="88"/>
      <c r="E80" s="89"/>
    </row>
    <row r="81" spans="4:5" ht="20.100000000000001" customHeight="1" x14ac:dyDescent="0.25">
      <c r="D81" s="88"/>
      <c r="E81" s="89"/>
    </row>
    <row r="82" spans="4:5" ht="20.100000000000001" customHeight="1" x14ac:dyDescent="0.25">
      <c r="D82" s="88"/>
      <c r="E82" s="89"/>
    </row>
    <row r="83" spans="4:5" ht="20.100000000000001" customHeight="1" x14ac:dyDescent="0.25">
      <c r="D83" s="88"/>
      <c r="E83" s="89"/>
    </row>
    <row r="84" spans="4:5" ht="20.100000000000001" customHeight="1" x14ac:dyDescent="0.25">
      <c r="D84" s="88"/>
      <c r="E84" s="89"/>
    </row>
    <row r="85" spans="4:5" ht="20.100000000000001" customHeight="1" x14ac:dyDescent="0.25">
      <c r="D85" s="88"/>
      <c r="E85" s="89"/>
    </row>
    <row r="86" spans="4:5" ht="20.100000000000001" customHeight="1" x14ac:dyDescent="0.25">
      <c r="D86" s="88"/>
      <c r="E86" s="89"/>
    </row>
    <row r="87" spans="4:5" ht="20.100000000000001" customHeight="1" x14ac:dyDescent="0.25">
      <c r="D87" s="88"/>
      <c r="E87" s="89"/>
    </row>
    <row r="88" spans="4:5" ht="20.100000000000001" customHeight="1" x14ac:dyDescent="0.25">
      <c r="D88" s="88"/>
      <c r="E88" s="89"/>
    </row>
    <row r="89" spans="4:5" ht="20.100000000000001" customHeight="1" x14ac:dyDescent="0.25">
      <c r="D89" s="88"/>
      <c r="E89" s="89"/>
    </row>
    <row r="90" spans="4:5" ht="20.100000000000001" customHeight="1" x14ac:dyDescent="0.25">
      <c r="D90" s="88"/>
      <c r="E90" s="89"/>
    </row>
    <row r="91" spans="4:5" ht="20.100000000000001" customHeight="1" x14ac:dyDescent="0.25">
      <c r="D91" s="88"/>
      <c r="E91" s="89"/>
    </row>
    <row r="92" spans="4:5" ht="20.100000000000001" customHeight="1" x14ac:dyDescent="0.25">
      <c r="D92" s="88"/>
      <c r="E92" s="89"/>
    </row>
    <row r="93" spans="4:5" ht="20.100000000000001" customHeight="1" x14ac:dyDescent="0.25">
      <c r="D93" s="88"/>
      <c r="E93" s="89"/>
    </row>
    <row r="94" spans="4:5" ht="20.100000000000001" customHeight="1" x14ac:dyDescent="0.25">
      <c r="D94" s="88"/>
      <c r="E94" s="89"/>
    </row>
    <row r="95" spans="4:5" ht="20.100000000000001" customHeight="1" x14ac:dyDescent="0.25">
      <c r="D95" s="88"/>
      <c r="E95" s="89"/>
    </row>
    <row r="96" spans="4:5" ht="20.100000000000001" customHeight="1" x14ac:dyDescent="0.25">
      <c r="D96" s="88"/>
      <c r="E96" s="89"/>
    </row>
    <row r="97" spans="4:5" ht="20.100000000000001" customHeight="1" x14ac:dyDescent="0.25">
      <c r="D97" s="88"/>
      <c r="E97" s="89"/>
    </row>
    <row r="98" spans="4:5" ht="20.100000000000001" customHeight="1" x14ac:dyDescent="0.25">
      <c r="D98" s="88"/>
      <c r="E98" s="89"/>
    </row>
    <row r="99" spans="4:5" ht="20.100000000000001" customHeight="1" x14ac:dyDescent="0.25">
      <c r="D99" s="88"/>
      <c r="E99" s="89"/>
    </row>
    <row r="100" spans="4:5" ht="20.100000000000001" customHeight="1" x14ac:dyDescent="0.25">
      <c r="D100" s="88"/>
      <c r="E100" s="89"/>
    </row>
    <row r="101" spans="4:5" ht="20.100000000000001" customHeight="1" x14ac:dyDescent="0.25">
      <c r="D101" s="88"/>
      <c r="E101" s="89"/>
    </row>
    <row r="102" spans="4:5" ht="20.100000000000001" customHeight="1" x14ac:dyDescent="0.25">
      <c r="D102" s="88"/>
      <c r="E102" s="89"/>
    </row>
    <row r="103" spans="4:5" ht="20.100000000000001" customHeight="1" x14ac:dyDescent="0.25">
      <c r="D103" s="88"/>
      <c r="E103" s="89"/>
    </row>
    <row r="104" spans="4:5" ht="20.100000000000001" customHeight="1" x14ac:dyDescent="0.25">
      <c r="D104" s="90"/>
      <c r="E104" s="90"/>
    </row>
    <row r="105" spans="4:5" ht="20.100000000000001" customHeight="1" x14ac:dyDescent="0.25">
      <c r="D105" s="90"/>
      <c r="E105" s="90"/>
    </row>
    <row r="106" spans="4:5" ht="20.100000000000001" customHeight="1" x14ac:dyDescent="0.25">
      <c r="D106" s="90"/>
      <c r="E106" s="90"/>
    </row>
    <row r="107" spans="4:5" ht="20.100000000000001" customHeight="1" x14ac:dyDescent="0.25">
      <c r="D107" s="90"/>
      <c r="E107" s="90"/>
    </row>
    <row r="108" spans="4:5" ht="20.100000000000001" customHeight="1" x14ac:dyDescent="0.25">
      <c r="D108" s="91"/>
      <c r="E108" s="91"/>
    </row>
    <row r="109" spans="4:5" ht="20.100000000000001" customHeight="1" x14ac:dyDescent="0.25">
      <c r="D109" s="91"/>
      <c r="E109" s="91"/>
    </row>
    <row r="110" spans="4:5" ht="20.100000000000001" customHeight="1" x14ac:dyDescent="0.25">
      <c r="D110" s="91"/>
      <c r="E110" s="91"/>
    </row>
    <row r="111" spans="4:5" ht="20.100000000000001" customHeight="1" x14ac:dyDescent="0.25">
      <c r="D111" s="91"/>
      <c r="E111" s="91"/>
    </row>
    <row r="112" spans="4:5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</sheetData>
  <mergeCells count="4">
    <mergeCell ref="C63:C68"/>
    <mergeCell ref="A1:B1"/>
    <mergeCell ref="C18:C25"/>
    <mergeCell ref="C39:C44"/>
  </mergeCells>
  <phoneticPr fontId="0" type="noConversion"/>
  <printOptions horizontalCentered="1"/>
  <pageMargins left="0" right="0" top="0.39370078740157483" bottom="0.59055118110236227" header="0" footer="0.31496062992125984"/>
  <pageSetup paperSize="9" scale="90" fitToHeight="3" orientation="portrait" horizontalDpi="4294967294" verticalDpi="360" r:id="rId1"/>
  <headerFooter alignWithMargins="0">
    <oddFooter>&amp;LLe : &amp;D&amp;C&amp;F&amp;RPage : &amp;P/&amp;N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B1" workbookViewId="0">
      <selection activeCell="B18" sqref="B18"/>
    </sheetView>
  </sheetViews>
  <sheetFormatPr baseColWidth="10" defaultColWidth="11.44140625" defaultRowHeight="15.6" x14ac:dyDescent="0.35"/>
  <cols>
    <col min="1" max="1" width="27.21875" style="2" customWidth="1"/>
    <col min="2" max="2" width="30.21875" style="2" customWidth="1"/>
    <col min="3" max="3" width="9.44140625" style="2" customWidth="1"/>
    <col min="4" max="4" width="17.77734375" style="2" customWidth="1"/>
    <col min="5" max="5" width="17.77734375" style="2" bestFit="1" customWidth="1"/>
    <col min="6" max="6" width="37.77734375" style="2" customWidth="1"/>
    <col min="7" max="12" width="11.44140625" style="2" customWidth="1"/>
    <col min="13" max="16384" width="11.44140625" style="3"/>
  </cols>
  <sheetData>
    <row r="1" spans="1:6" ht="21" thickTop="1" thickBot="1" x14ac:dyDescent="0.4">
      <c r="A1" s="9" t="s">
        <v>0</v>
      </c>
      <c r="B1" s="10" t="s">
        <v>5</v>
      </c>
      <c r="C1" s="10" t="s">
        <v>6</v>
      </c>
      <c r="D1" s="10" t="s">
        <v>7</v>
      </c>
      <c r="E1" s="11" t="s">
        <v>8</v>
      </c>
      <c r="F1" s="12" t="s">
        <v>1</v>
      </c>
    </row>
    <row r="2" spans="1:6" ht="35.1" customHeight="1" x14ac:dyDescent="0.35">
      <c r="A2" s="15" t="s">
        <v>11</v>
      </c>
      <c r="B2" s="5" t="s">
        <v>24</v>
      </c>
      <c r="C2" s="5">
        <v>78960</v>
      </c>
      <c r="D2" s="5" t="s">
        <v>30</v>
      </c>
      <c r="E2" s="5" t="s">
        <v>21</v>
      </c>
      <c r="F2" s="16" t="s">
        <v>67</v>
      </c>
    </row>
    <row r="3" spans="1:6" ht="35.1" customHeight="1" x14ac:dyDescent="0.35">
      <c r="A3" s="13" t="s">
        <v>2</v>
      </c>
      <c r="B3" s="6" t="s">
        <v>9</v>
      </c>
      <c r="C3" s="6">
        <v>78360</v>
      </c>
      <c r="D3" s="6" t="s">
        <v>25</v>
      </c>
      <c r="E3" s="6" t="s">
        <v>17</v>
      </c>
      <c r="F3" s="16" t="s">
        <v>68</v>
      </c>
    </row>
    <row r="4" spans="1:6" ht="35.1" customHeight="1" x14ac:dyDescent="0.35">
      <c r="A4" s="15" t="s">
        <v>3</v>
      </c>
      <c r="B4" s="5" t="s">
        <v>61</v>
      </c>
      <c r="C4" s="5">
        <v>95130</v>
      </c>
      <c r="D4" s="5" t="s">
        <v>26</v>
      </c>
      <c r="E4" s="5" t="s">
        <v>18</v>
      </c>
      <c r="F4" s="16" t="s">
        <v>69</v>
      </c>
    </row>
    <row r="5" spans="1:6" ht="35.1" customHeight="1" x14ac:dyDescent="0.35">
      <c r="A5" s="15" t="s">
        <v>10</v>
      </c>
      <c r="B5" s="5" t="s">
        <v>23</v>
      </c>
      <c r="C5" s="5">
        <v>78530</v>
      </c>
      <c r="D5" s="5" t="s">
        <v>27</v>
      </c>
      <c r="E5" s="5" t="s">
        <v>19</v>
      </c>
      <c r="F5" s="16" t="s">
        <v>70</v>
      </c>
    </row>
    <row r="6" spans="1:6" ht="46.8" x14ac:dyDescent="0.35">
      <c r="A6" s="13" t="s">
        <v>52</v>
      </c>
      <c r="B6" s="5" t="s">
        <v>14</v>
      </c>
      <c r="C6" s="6">
        <v>93100</v>
      </c>
      <c r="D6" s="6" t="s">
        <v>28</v>
      </c>
      <c r="E6" s="19" t="s">
        <v>20</v>
      </c>
      <c r="F6" s="16" t="s">
        <v>71</v>
      </c>
    </row>
    <row r="7" spans="1:6" ht="35.1" customHeight="1" x14ac:dyDescent="0.35">
      <c r="A7" s="13" t="s">
        <v>33</v>
      </c>
      <c r="B7" s="6" t="s">
        <v>36</v>
      </c>
      <c r="C7" s="6">
        <v>92240</v>
      </c>
      <c r="D7" s="6" t="s">
        <v>34</v>
      </c>
      <c r="E7" s="5" t="s">
        <v>35</v>
      </c>
      <c r="F7" s="14" t="s">
        <v>72</v>
      </c>
    </row>
    <row r="8" spans="1:6" ht="35.1" customHeight="1" thickBot="1" x14ac:dyDescent="0.4">
      <c r="A8" s="20" t="s">
        <v>4</v>
      </c>
      <c r="B8" s="21" t="s">
        <v>12</v>
      </c>
      <c r="C8" s="21">
        <v>78000</v>
      </c>
      <c r="D8" s="21" t="s">
        <v>29</v>
      </c>
      <c r="E8" s="21" t="s">
        <v>22</v>
      </c>
      <c r="F8" s="22" t="s">
        <v>73</v>
      </c>
    </row>
    <row r="9" spans="1:6" ht="16.2" thickTop="1" x14ac:dyDescent="0.35"/>
    <row r="10" spans="1:6" x14ac:dyDescent="0.35">
      <c r="A10" s="4"/>
      <c r="B10" s="4"/>
      <c r="C10" s="4"/>
      <c r="D10" s="4"/>
      <c r="E10" s="4"/>
      <c r="F10" s="4"/>
    </row>
    <row r="11" spans="1:6" x14ac:dyDescent="0.35">
      <c r="A11" s="4"/>
      <c r="B11" s="4"/>
      <c r="C11" s="4"/>
      <c r="D11" s="4"/>
      <c r="E11" s="4"/>
      <c r="F11" s="4"/>
    </row>
    <row r="12" spans="1:6" x14ac:dyDescent="0.35">
      <c r="A12" s="4"/>
      <c r="B12" s="4"/>
      <c r="C12" s="4"/>
      <c r="D12" s="4"/>
      <c r="E12" s="4"/>
      <c r="F12" s="4"/>
    </row>
    <row r="13" spans="1:6" x14ac:dyDescent="0.35">
      <c r="A13" s="4"/>
      <c r="B13" s="4"/>
      <c r="C13" s="4"/>
      <c r="D13" s="4"/>
      <c r="E13" s="4"/>
      <c r="F13" s="4"/>
    </row>
    <row r="14" spans="1:6" x14ac:dyDescent="0.35">
      <c r="A14" s="4"/>
      <c r="B14" s="4"/>
      <c r="C14" s="4"/>
      <c r="D14" s="4"/>
      <c r="E14" s="4"/>
      <c r="F14" s="4"/>
    </row>
    <row r="15" spans="1:6" x14ac:dyDescent="0.35">
      <c r="A15" s="4"/>
      <c r="B15"/>
      <c r="C15" s="4"/>
      <c r="D15" s="4"/>
      <c r="E15" s="4"/>
      <c r="F15" s="4"/>
    </row>
    <row r="16" spans="1:6" x14ac:dyDescent="0.35">
      <c r="A16" s="4"/>
      <c r="B16"/>
      <c r="C16" s="4"/>
      <c r="D16" s="4"/>
      <c r="E16" s="4"/>
      <c r="F16" s="4"/>
    </row>
    <row r="17" spans="1:6" x14ac:dyDescent="0.35">
      <c r="A17" s="4"/>
      <c r="B17" s="4"/>
      <c r="C17" s="4"/>
      <c r="D17" s="4"/>
      <c r="E17" s="4"/>
      <c r="F17" s="4"/>
    </row>
    <row r="18" spans="1:6" x14ac:dyDescent="0.35">
      <c r="A18" s="4"/>
      <c r="B18" s="4"/>
      <c r="C18" s="4"/>
      <c r="D18" s="4"/>
      <c r="E18" s="4"/>
      <c r="F18" s="4"/>
    </row>
    <row r="19" spans="1:6" x14ac:dyDescent="0.35">
      <c r="A19" s="4"/>
      <c r="B19" s="4"/>
      <c r="C19" s="4"/>
      <c r="D19" s="4"/>
      <c r="E19" s="4"/>
      <c r="F19" s="4"/>
    </row>
    <row r="20" spans="1:6" x14ac:dyDescent="0.35">
      <c r="A20" s="4"/>
      <c r="B20" s="4"/>
      <c r="C20" s="4"/>
      <c r="D20" s="4"/>
      <c r="E20" s="4"/>
      <c r="F20" s="4"/>
    </row>
    <row r="21" spans="1:6" x14ac:dyDescent="0.35">
      <c r="A21" s="4"/>
      <c r="B21" s="4"/>
      <c r="C21" s="4"/>
      <c r="D21" s="4"/>
      <c r="E21" s="4"/>
      <c r="F21" s="4"/>
    </row>
    <row r="22" spans="1:6" x14ac:dyDescent="0.35">
      <c r="A22" s="4"/>
      <c r="B22" s="4"/>
      <c r="C22" s="4"/>
      <c r="D22" s="4"/>
      <c r="E22" s="4"/>
      <c r="F22" s="4"/>
    </row>
    <row r="23" spans="1:6" x14ac:dyDescent="0.35">
      <c r="A23" s="4"/>
      <c r="B23" s="4"/>
      <c r="C23" s="4"/>
      <c r="D23" s="4"/>
      <c r="E23" s="4"/>
      <c r="F23" s="4"/>
    </row>
    <row r="24" spans="1:6" x14ac:dyDescent="0.35">
      <c r="A24" s="4"/>
      <c r="B24" s="4"/>
      <c r="C24" s="4"/>
      <c r="D24" s="4"/>
      <c r="E24" s="4"/>
      <c r="F24" s="4"/>
    </row>
  </sheetData>
  <phoneticPr fontId="0" type="noConversion"/>
  <printOptions horizontalCentered="1"/>
  <pageMargins left="0" right="0" top="1.1811023622047245" bottom="0.98425196850393704" header="0.51181102362204722" footer="0.51181102362204722"/>
  <pageSetup paperSize="9" orientation="landscape" horizontalDpi="4294967294" r:id="rId1"/>
  <headerFooter alignWithMargins="0">
    <oddHeader>&amp;C&amp;"Arial,Gras"&amp;22CIRCUIT ILE DE FRANCE 2018 -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9" sqref="H9"/>
    </sheetView>
  </sheetViews>
  <sheetFormatPr baseColWidth="10" defaultColWidth="11.44140625" defaultRowHeight="12.6" x14ac:dyDescent="0.25"/>
  <cols>
    <col min="1" max="16384" width="11.44140625" style="24"/>
  </cols>
  <sheetData>
    <row r="1" spans="1:6" ht="23.4" thickBot="1" x14ac:dyDescent="0.45">
      <c r="A1" s="99" t="s">
        <v>37</v>
      </c>
      <c r="B1" s="100"/>
      <c r="C1" s="100"/>
      <c r="D1" s="100"/>
      <c r="E1" s="100"/>
      <c r="F1" s="101"/>
    </row>
    <row r="2" spans="1:6" ht="5.0999999999999996" customHeight="1" thickBot="1" x14ac:dyDescent="0.3"/>
    <row r="3" spans="1:6" x14ac:dyDescent="0.25">
      <c r="A3" s="114" t="s">
        <v>53</v>
      </c>
      <c r="B3" s="115"/>
      <c r="C3" s="115"/>
      <c r="D3" s="115"/>
      <c r="E3" s="115"/>
      <c r="F3" s="116"/>
    </row>
    <row r="4" spans="1:6" ht="13.2" thickBot="1" x14ac:dyDescent="0.3">
      <c r="A4" s="117"/>
      <c r="B4" s="118"/>
      <c r="C4" s="118"/>
      <c r="D4" s="118"/>
      <c r="E4" s="118"/>
      <c r="F4" s="119"/>
    </row>
    <row r="5" spans="1:6" ht="15.6" x14ac:dyDescent="0.3">
      <c r="A5" s="25"/>
      <c r="B5" s="26" t="s">
        <v>38</v>
      </c>
      <c r="C5" s="26" t="s">
        <v>39</v>
      </c>
      <c r="D5" s="26" t="s">
        <v>40</v>
      </c>
      <c r="E5" s="26" t="s">
        <v>41</v>
      </c>
      <c r="F5" s="27" t="s">
        <v>42</v>
      </c>
    </row>
    <row r="6" spans="1:6" ht="15.6" x14ac:dyDescent="0.3">
      <c r="A6" s="120" t="s">
        <v>43</v>
      </c>
      <c r="B6" s="28" t="s">
        <v>44</v>
      </c>
      <c r="C6" s="28" t="s">
        <v>44</v>
      </c>
      <c r="D6" s="28" t="s">
        <v>44</v>
      </c>
      <c r="E6" s="28" t="s">
        <v>44</v>
      </c>
      <c r="F6" s="29" t="s">
        <v>44</v>
      </c>
    </row>
    <row r="7" spans="1:6" ht="15.6" x14ac:dyDescent="0.3">
      <c r="A7" s="121"/>
      <c r="B7" s="30">
        <v>43393</v>
      </c>
      <c r="C7" s="30">
        <v>43456</v>
      </c>
      <c r="D7" s="30">
        <v>43147</v>
      </c>
      <c r="E7" s="30">
        <v>43203</v>
      </c>
      <c r="F7" s="31">
        <v>43287</v>
      </c>
    </row>
    <row r="8" spans="1:6" ht="15.6" x14ac:dyDescent="0.3">
      <c r="A8" s="121"/>
      <c r="B8" s="32" t="s">
        <v>45</v>
      </c>
      <c r="C8" s="32" t="s">
        <v>45</v>
      </c>
      <c r="D8" s="32" t="s">
        <v>45</v>
      </c>
      <c r="E8" s="32" t="s">
        <v>45</v>
      </c>
      <c r="F8" s="33" t="s">
        <v>45</v>
      </c>
    </row>
    <row r="9" spans="1:6" ht="15.6" x14ac:dyDescent="0.3">
      <c r="A9" s="122"/>
      <c r="B9" s="34">
        <v>43409</v>
      </c>
      <c r="C9" s="34">
        <v>43107</v>
      </c>
      <c r="D9" s="34">
        <v>43163</v>
      </c>
      <c r="E9" s="34">
        <v>43219</v>
      </c>
      <c r="F9" s="35">
        <v>43346</v>
      </c>
    </row>
    <row r="10" spans="1:6" ht="15.6" x14ac:dyDescent="0.3">
      <c r="A10" s="123" t="s">
        <v>46</v>
      </c>
      <c r="B10" s="36" t="s">
        <v>44</v>
      </c>
      <c r="C10" s="36" t="s">
        <v>44</v>
      </c>
      <c r="D10" s="36" t="s">
        <v>44</v>
      </c>
      <c r="E10" s="36" t="s">
        <v>44</v>
      </c>
      <c r="F10" s="37" t="s">
        <v>44</v>
      </c>
    </row>
    <row r="11" spans="1:6" ht="15.6" x14ac:dyDescent="0.3">
      <c r="A11" s="124"/>
      <c r="B11" s="38">
        <v>43393</v>
      </c>
      <c r="C11" s="38">
        <v>43456</v>
      </c>
      <c r="D11" s="38">
        <v>43140</v>
      </c>
      <c r="E11" s="38">
        <v>43196</v>
      </c>
      <c r="F11" s="39">
        <v>43287</v>
      </c>
    </row>
    <row r="12" spans="1:6" ht="15.6" x14ac:dyDescent="0.3">
      <c r="A12" s="124"/>
      <c r="B12" s="40" t="s">
        <v>45</v>
      </c>
      <c r="C12" s="40" t="s">
        <v>45</v>
      </c>
      <c r="D12" s="40" t="s">
        <v>45</v>
      </c>
      <c r="E12" s="40" t="s">
        <v>45</v>
      </c>
      <c r="F12" s="41" t="s">
        <v>45</v>
      </c>
    </row>
    <row r="13" spans="1:6" ht="15.6" x14ac:dyDescent="0.3">
      <c r="A13" s="125"/>
      <c r="B13" s="42">
        <v>43409</v>
      </c>
      <c r="C13" s="42">
        <v>43107</v>
      </c>
      <c r="D13" s="42">
        <v>43156</v>
      </c>
      <c r="E13" s="42">
        <v>43213</v>
      </c>
      <c r="F13" s="43">
        <v>43346</v>
      </c>
    </row>
    <row r="14" spans="1:6" ht="15.6" x14ac:dyDescent="0.3">
      <c r="A14" s="102" t="s">
        <v>47</v>
      </c>
      <c r="B14" s="44" t="s">
        <v>44</v>
      </c>
      <c r="C14" s="44" t="s">
        <v>44</v>
      </c>
      <c r="D14" s="44" t="s">
        <v>44</v>
      </c>
      <c r="E14" s="44" t="s">
        <v>44</v>
      </c>
      <c r="F14" s="45" t="s">
        <v>44</v>
      </c>
    </row>
    <row r="15" spans="1:6" ht="15.6" x14ac:dyDescent="0.3">
      <c r="A15" s="103"/>
      <c r="B15" s="46">
        <v>43393</v>
      </c>
      <c r="C15" s="46">
        <v>43456</v>
      </c>
      <c r="D15" s="46">
        <v>43154</v>
      </c>
      <c r="E15" s="46">
        <v>43210</v>
      </c>
      <c r="F15" s="47">
        <v>43287</v>
      </c>
    </row>
    <row r="16" spans="1:6" ht="15.6" x14ac:dyDescent="0.3">
      <c r="A16" s="103"/>
      <c r="B16" s="48" t="s">
        <v>45</v>
      </c>
      <c r="C16" s="48" t="s">
        <v>45</v>
      </c>
      <c r="D16" s="48" t="s">
        <v>45</v>
      </c>
      <c r="E16" s="48" t="s">
        <v>45</v>
      </c>
      <c r="F16" s="49" t="s">
        <v>45</v>
      </c>
    </row>
    <row r="17" spans="1:6" ht="15.6" x14ac:dyDescent="0.3">
      <c r="A17" s="104"/>
      <c r="B17" s="50">
        <v>43409</v>
      </c>
      <c r="C17" s="50">
        <v>43107</v>
      </c>
      <c r="D17" s="50">
        <v>43170</v>
      </c>
      <c r="E17" s="50">
        <v>43226</v>
      </c>
      <c r="F17" s="51">
        <v>43346</v>
      </c>
    </row>
    <row r="18" spans="1:6" ht="31.5" customHeight="1" x14ac:dyDescent="0.3">
      <c r="A18" s="105" t="s">
        <v>48</v>
      </c>
      <c r="B18" s="106"/>
      <c r="C18" s="106"/>
      <c r="D18" s="106"/>
      <c r="E18" s="106"/>
      <c r="F18" s="107"/>
    </row>
    <row r="19" spans="1:6" ht="31.5" customHeight="1" x14ac:dyDescent="0.3">
      <c r="A19" s="108" t="s">
        <v>49</v>
      </c>
      <c r="B19" s="109"/>
      <c r="C19" s="109"/>
      <c r="D19" s="109"/>
      <c r="E19" s="109"/>
      <c r="F19" s="110"/>
    </row>
    <row r="20" spans="1:6" ht="16.2" thickBot="1" x14ac:dyDescent="0.35">
      <c r="A20" s="111" t="s">
        <v>50</v>
      </c>
      <c r="B20" s="112"/>
      <c r="C20" s="112"/>
      <c r="D20" s="112"/>
      <c r="E20" s="112"/>
      <c r="F20" s="113"/>
    </row>
    <row r="21" spans="1:6" ht="5.0999999999999996" customHeight="1" thickBot="1" x14ac:dyDescent="0.35">
      <c r="A21" s="52"/>
    </row>
    <row r="22" spans="1:6" x14ac:dyDescent="0.25">
      <c r="A22" s="114" t="s">
        <v>74</v>
      </c>
      <c r="B22" s="115"/>
      <c r="C22" s="115"/>
      <c r="D22" s="115"/>
      <c r="E22" s="115"/>
      <c r="F22" s="116"/>
    </row>
    <row r="23" spans="1:6" ht="13.2" thickBot="1" x14ac:dyDescent="0.3">
      <c r="A23" s="117"/>
      <c r="B23" s="118"/>
      <c r="C23" s="118"/>
      <c r="D23" s="118"/>
      <c r="E23" s="118"/>
      <c r="F23" s="119"/>
    </row>
    <row r="24" spans="1:6" ht="15.6" x14ac:dyDescent="0.3">
      <c r="A24" s="25"/>
      <c r="B24" s="26" t="s">
        <v>38</v>
      </c>
      <c r="C24" s="26" t="s">
        <v>39</v>
      </c>
      <c r="D24" s="26" t="s">
        <v>40</v>
      </c>
      <c r="E24" s="26" t="s">
        <v>41</v>
      </c>
      <c r="F24" s="27" t="s">
        <v>42</v>
      </c>
    </row>
    <row r="25" spans="1:6" ht="15.6" x14ac:dyDescent="0.3">
      <c r="A25" s="120" t="s">
        <v>43</v>
      </c>
      <c r="B25" s="28" t="s">
        <v>44</v>
      </c>
      <c r="C25" s="28" t="s">
        <v>44</v>
      </c>
      <c r="D25" s="28" t="s">
        <v>44</v>
      </c>
      <c r="E25" s="28" t="s">
        <v>44</v>
      </c>
      <c r="F25" s="29" t="s">
        <v>44</v>
      </c>
    </row>
    <row r="26" spans="1:6" ht="15.6" x14ac:dyDescent="0.3">
      <c r="A26" s="121"/>
      <c r="B26" s="30">
        <v>43757</v>
      </c>
      <c r="C26" s="30">
        <v>43820</v>
      </c>
      <c r="D26" s="30">
        <v>43876</v>
      </c>
      <c r="E26" s="30">
        <v>43939</v>
      </c>
      <c r="F26" s="31">
        <v>44016</v>
      </c>
    </row>
    <row r="27" spans="1:6" ht="15.6" x14ac:dyDescent="0.3">
      <c r="A27" s="121"/>
      <c r="B27" s="32" t="s">
        <v>45</v>
      </c>
      <c r="C27" s="32" t="s">
        <v>45</v>
      </c>
      <c r="D27" s="32" t="s">
        <v>45</v>
      </c>
      <c r="E27" s="32" t="s">
        <v>45</v>
      </c>
      <c r="F27" s="33" t="s">
        <v>45</v>
      </c>
    </row>
    <row r="28" spans="1:6" ht="15.6" x14ac:dyDescent="0.3">
      <c r="A28" s="122"/>
      <c r="B28" s="34">
        <v>43773</v>
      </c>
      <c r="C28" s="34">
        <v>43471</v>
      </c>
      <c r="D28" s="34">
        <v>43892</v>
      </c>
      <c r="E28" s="34">
        <v>43955</v>
      </c>
      <c r="F28" s="35">
        <v>44074</v>
      </c>
    </row>
    <row r="29" spans="1:6" ht="15.6" x14ac:dyDescent="0.3">
      <c r="A29" s="123" t="s">
        <v>46</v>
      </c>
      <c r="B29" s="36" t="s">
        <v>44</v>
      </c>
      <c r="C29" s="36" t="s">
        <v>44</v>
      </c>
      <c r="D29" s="36" t="s">
        <v>44</v>
      </c>
      <c r="E29" s="36" t="s">
        <v>44</v>
      </c>
      <c r="F29" s="37" t="s">
        <v>44</v>
      </c>
    </row>
    <row r="30" spans="1:6" ht="15.6" x14ac:dyDescent="0.3">
      <c r="A30" s="124"/>
      <c r="B30" s="38">
        <v>43757</v>
      </c>
      <c r="C30" s="38">
        <v>43820</v>
      </c>
      <c r="D30" s="38">
        <v>43869</v>
      </c>
      <c r="E30" s="38">
        <v>43939</v>
      </c>
      <c r="F30" s="39">
        <v>44016</v>
      </c>
    </row>
    <row r="31" spans="1:6" ht="15.6" x14ac:dyDescent="0.3">
      <c r="A31" s="124"/>
      <c r="B31" s="40" t="s">
        <v>45</v>
      </c>
      <c r="C31" s="40" t="s">
        <v>45</v>
      </c>
      <c r="D31" s="40" t="s">
        <v>45</v>
      </c>
      <c r="E31" s="40" t="s">
        <v>45</v>
      </c>
      <c r="F31" s="41" t="s">
        <v>45</v>
      </c>
    </row>
    <row r="32" spans="1:6" ht="15.6" x14ac:dyDescent="0.3">
      <c r="A32" s="125"/>
      <c r="B32" s="42">
        <v>43773</v>
      </c>
      <c r="C32" s="42">
        <v>43471</v>
      </c>
      <c r="D32" s="42">
        <v>43885</v>
      </c>
      <c r="E32" s="42">
        <v>43955</v>
      </c>
      <c r="F32" s="43">
        <v>44074</v>
      </c>
    </row>
    <row r="33" spans="1:6" ht="15.6" x14ac:dyDescent="0.3">
      <c r="A33" s="102" t="s">
        <v>47</v>
      </c>
      <c r="B33" s="44" t="s">
        <v>44</v>
      </c>
      <c r="C33" s="44" t="s">
        <v>44</v>
      </c>
      <c r="D33" s="44" t="s">
        <v>44</v>
      </c>
      <c r="E33" s="44" t="s">
        <v>44</v>
      </c>
      <c r="F33" s="45" t="s">
        <v>44</v>
      </c>
    </row>
    <row r="34" spans="1:6" ht="15.6" x14ac:dyDescent="0.3">
      <c r="A34" s="103"/>
      <c r="B34" s="46">
        <v>43757</v>
      </c>
      <c r="C34" s="46">
        <v>43820</v>
      </c>
      <c r="D34" s="46">
        <v>43862</v>
      </c>
      <c r="E34" s="46">
        <v>43939</v>
      </c>
      <c r="F34" s="47">
        <v>44016</v>
      </c>
    </row>
    <row r="35" spans="1:6" ht="15.6" x14ac:dyDescent="0.3">
      <c r="A35" s="103"/>
      <c r="B35" s="48" t="s">
        <v>45</v>
      </c>
      <c r="C35" s="48" t="s">
        <v>45</v>
      </c>
      <c r="D35" s="48" t="s">
        <v>45</v>
      </c>
      <c r="E35" s="48" t="s">
        <v>45</v>
      </c>
      <c r="F35" s="49" t="s">
        <v>45</v>
      </c>
    </row>
    <row r="36" spans="1:6" ht="15.6" x14ac:dyDescent="0.3">
      <c r="A36" s="104"/>
      <c r="B36" s="50">
        <v>43773</v>
      </c>
      <c r="C36" s="50">
        <v>43471</v>
      </c>
      <c r="D36" s="50">
        <v>43878</v>
      </c>
      <c r="E36" s="50">
        <v>43955</v>
      </c>
      <c r="F36" s="51">
        <v>44074</v>
      </c>
    </row>
    <row r="37" spans="1:6" ht="31.5" customHeight="1" x14ac:dyDescent="0.3">
      <c r="A37" s="105" t="s">
        <v>48</v>
      </c>
      <c r="B37" s="106"/>
      <c r="C37" s="106"/>
      <c r="D37" s="106"/>
      <c r="E37" s="106"/>
      <c r="F37" s="107"/>
    </row>
    <row r="38" spans="1:6" ht="31.5" customHeight="1" x14ac:dyDescent="0.3">
      <c r="A38" s="108" t="s">
        <v>49</v>
      </c>
      <c r="B38" s="109"/>
      <c r="C38" s="109"/>
      <c r="D38" s="109"/>
      <c r="E38" s="109"/>
      <c r="F38" s="110"/>
    </row>
    <row r="39" spans="1:6" ht="16.2" thickBot="1" x14ac:dyDescent="0.35">
      <c r="A39" s="111" t="s">
        <v>50</v>
      </c>
      <c r="B39" s="112"/>
      <c r="C39" s="112"/>
      <c r="D39" s="112"/>
      <c r="E39" s="112"/>
      <c r="F39" s="113"/>
    </row>
  </sheetData>
  <mergeCells count="15">
    <mergeCell ref="A1:F1"/>
    <mergeCell ref="A33:A36"/>
    <mergeCell ref="A37:F37"/>
    <mergeCell ref="A38:F38"/>
    <mergeCell ref="A39:F39"/>
    <mergeCell ref="A22:F23"/>
    <mergeCell ref="A25:A28"/>
    <mergeCell ref="A29:A32"/>
    <mergeCell ref="A19:F19"/>
    <mergeCell ref="A20:F20"/>
    <mergeCell ref="A3:F4"/>
    <mergeCell ref="A6:A9"/>
    <mergeCell ref="A10:A13"/>
    <mergeCell ref="A14:A17"/>
    <mergeCell ref="A18:F18"/>
  </mergeCells>
  <printOptions horizontalCentered="1"/>
  <pageMargins left="0.78740157480314965" right="0.78740157480314965" top="0.98425196850393704" bottom="1.38" header="0.51181102362204722" footer="0.51181102362204722"/>
  <pageSetup paperSize="9" orientation="portrait" horizontalDpi="4294967294" r:id="rId1"/>
  <headerFooter alignWithMargins="0">
    <oddFooter>&amp;L&amp;"Times New Roman,Normal"&amp;11Le : &amp;D&amp;C&amp;"Times New Roman,Normal"&amp;11&amp;F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ATBUC</vt:lpstr>
      <vt:lpstr>Liste des clubs</vt:lpstr>
      <vt:lpstr>Vacances scolaires</vt:lpstr>
      <vt:lpstr>'Calendrier ATBUC'!Zone_d_impression</vt:lpstr>
    </vt:vector>
  </TitlesOfParts>
  <Company>propatria montesson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De Ceuyper Lionel</cp:lastModifiedBy>
  <cp:lastPrinted>2018-03-16T07:21:21Z</cp:lastPrinted>
  <dcterms:created xsi:type="dcterms:W3CDTF">2001-06-28T13:34:01Z</dcterms:created>
  <dcterms:modified xsi:type="dcterms:W3CDTF">2018-08-17T22:22:54Z</dcterms:modified>
</cp:coreProperties>
</file>